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<sst xmlns="http://schemas.openxmlformats.org/spreadsheetml/2006/main" count="222" uniqueCount="99">
  <si>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</si>
  <si>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</si>
  <si>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</si>
  <si>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</si>
  <si>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</si>
  <si>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</si>
  <si>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</si>
  <si>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</si>
  <si>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</si>
  <si>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</si>
  <si>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</si>
  <si>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</si>
  <si>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</si>
  <si>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</si>
  <si>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</si>
  <si>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</si>
  <si>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</si>
  <si>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</si>
  <si>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</si>
  <si>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</si>
  <si>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</si>
  <si>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</si>
  <si>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</si>
  <si>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</si>
  <si>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</si>
  <si>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</si>
  <si>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</si>
  <si>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</si>
  <si>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</si>
  <si>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</si>
  <si>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</si>
  <si>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</si>
  <si>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</si>
  <si>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</si>
  <si>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</si>
  <si>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</si>
  <si>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</si>
  <si>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</si>
  <si>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</si>
  <si>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</si>
  <si>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</si>
  <si>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</si>
  <si>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</si>
  <si>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</si>
  <si>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</si>
  <si>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</si>
  <si>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</si>
  <si>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</si>
  <si>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</si>
  <si>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</si>
  <si>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</si>
  <si>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</si>
  <si>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</si>
  <si>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</si>
  <si>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</si>
  <si>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</si>
  <si>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</si>
  <si>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</si>
  <si>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</si>
  <si>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</si>
  <si>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</si>
  <si>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</si>
  <si>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</si>
  <si>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</si>
  <si>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</si>
  <si>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</si>
  <si>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</si>
  <si>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</si>
  <si>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</si>
  <si>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</si>
  <si>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</si>
  <si>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</si>
  <si>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</si>
  <si>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</si>
  <si>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</si>
  <si>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</si>
  <si>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</si>
  <si>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</si>
  <si>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</si>
  <si>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</si>
  <si>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</si>
  <si>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</si>
  <si>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</si>
  <si>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</si>
  <si>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</si>
  <si>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</si>
  <si>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</si>
  <si>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</si>
  <si>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</si>
  <si>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</si>
  <si>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</si>
  <si>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</si>
  <si>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</si>
  <si>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</si>
  <si>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</si>
  <si>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</si>
  <si>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01.06.2018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</si>
  <si>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01.06.2018р. :</t>
  </si>
  <si>
    <t>факт  на 01.06.18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</si>
</sst>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1"/>
      <color indexed="8"/>
      <name val="Times New Roman"/>
      <family val="1"/>
    </font>
    <font>
      <sz val="3.3"/>
      <color indexed="8"/>
      <name val="Times New Roman"/>
      <family val="1"/>
    </font>
    <font>
      <sz val="6.05"/>
      <color indexed="8"/>
      <name val="Times New Roman"/>
      <family val="1"/>
    </font>
    <font>
      <sz val="7.2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41963"/>
        <c:crosses val="autoZero"/>
        <c:auto val="0"/>
        <c:lblOffset val="100"/>
        <c:tickLblSkip val="1"/>
        <c:noMultiLvlLbl val="0"/>
      </c:catAx>
      <c:valAx>
        <c:axId val="628419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086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4213"/>
        <c:crosses val="autoZero"/>
        <c:auto val="0"/>
        <c:lblOffset val="100"/>
        <c:tickLblSkip val="1"/>
        <c:noMultiLvlLbl val="0"/>
      </c:catAx>
      <c:valAx>
        <c:axId val="570342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067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3545870"/>
        <c:axId val="56368511"/>
      </c:lineChart>
      <c:catAx>
        <c:axId val="435458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68511"/>
        <c:crosses val="autoZero"/>
        <c:auto val="0"/>
        <c:lblOffset val="100"/>
        <c:tickLblSkip val="1"/>
        <c:noMultiLvlLbl val="0"/>
      </c:catAx>
      <c:valAx>
        <c:axId val="5636851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4587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7554552"/>
        <c:axId val="2446649"/>
      </c:lineChart>
      <c:catAx>
        <c:axId val="375545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649"/>
        <c:crosses val="autoZero"/>
        <c:auto val="0"/>
        <c:lblOffset val="100"/>
        <c:tickLblSkip val="1"/>
        <c:noMultiLvlLbl val="0"/>
      </c:catAx>
      <c:valAx>
        <c:axId val="244664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545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2019842"/>
        <c:axId val="63960851"/>
      </c:lineChart>
      <c:catAx>
        <c:axId val="220198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0851"/>
        <c:crosses val="autoZero"/>
        <c:auto val="0"/>
        <c:lblOffset val="100"/>
        <c:tickLblSkip val="1"/>
        <c:noMultiLvlLbl val="0"/>
      </c:catAx>
      <c:valAx>
        <c:axId val="639608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198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8776748"/>
        <c:axId val="13446413"/>
      </c:bar3D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76748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908854"/>
        <c:axId val="15417639"/>
      </c:bar3D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08854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171 348,8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660 565,7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- 12 810,8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660 575,1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+ 12 806,3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94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3">
        <v>0</v>
      </c>
      <c r="V14" s="13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3">
        <v>0</v>
      </c>
      <c r="V17" s="13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3">
        <v>0</v>
      </c>
      <c r="V21" s="13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3">
        <v>0</v>
      </c>
      <c r="V22" s="13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3">
        <v>0</v>
      </c>
      <c r="V23" s="13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5">
        <v>0</v>
      </c>
      <c r="V24" s="14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7">
        <f>SUM(U4:U24)</f>
        <v>1</v>
      </c>
      <c r="V25" s="14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43252</v>
      </c>
      <c r="S30" s="151">
        <v>143.46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43252</v>
      </c>
      <c r="S40" s="139">
        <v>2090.605379999998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95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96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2090.605379999998</v>
      </c>
      <c r="B29" s="45">
        <v>4015</v>
      </c>
      <c r="C29" s="45">
        <v>1626.2</v>
      </c>
      <c r="D29" s="45">
        <v>1000.03</v>
      </c>
      <c r="E29" s="45">
        <v>1597</v>
      </c>
      <c r="F29" s="45">
        <v>10000</v>
      </c>
      <c r="G29" s="45">
        <v>1812.53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5040.73</v>
      </c>
      <c r="N29" s="47">
        <f>M29-L29</f>
        <v>-9984.300000000001</v>
      </c>
      <c r="O29" s="163">
        <f>травень!S30</f>
        <v>143.46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377262.24999999994</v>
      </c>
      <c r="C48" s="28">
        <v>380816.85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85270.97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117356.76</v>
      </c>
      <c r="C50" s="28">
        <v>119579.24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48435.71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660575.12</v>
      </c>
      <c r="C56" s="9">
        <v>673381.37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1626.2</v>
      </c>
    </row>
    <row r="59" spans="1:3" ht="25.5">
      <c r="A59" s="76" t="s">
        <v>54</v>
      </c>
      <c r="B59" s="9">
        <f>D29</f>
        <v>1000.03</v>
      </c>
      <c r="C59" s="9">
        <f>E29</f>
        <v>1597</v>
      </c>
    </row>
    <row r="60" spans="1:3" ht="12.75">
      <c r="A60" s="76" t="s">
        <v>55</v>
      </c>
      <c r="B60" s="9">
        <f>F29</f>
        <v>10000</v>
      </c>
      <c r="C60" s="9">
        <f>G29</f>
        <v>1812.53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97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98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1681941.12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-400</v>
      </c>
      <c r="H21" s="15">
        <f t="shared" si="3"/>
        <v>0</v>
      </c>
      <c r="I21" s="15">
        <f t="shared" si="3"/>
        <v>1000</v>
      </c>
      <c r="J21" s="15">
        <f t="shared" si="3"/>
        <v>0</v>
      </c>
      <c r="K21" s="15">
        <f t="shared" si="3"/>
        <v>0</v>
      </c>
      <c r="L21" s="15">
        <f t="shared" si="3"/>
        <v>5600.049999999988</v>
      </c>
      <c r="M21" s="15">
        <f t="shared" si="3"/>
        <v>9400.007000000012</v>
      </c>
      <c r="N21" s="15">
        <f>SUM(B21:M21)</f>
        <v>28406.319999999992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2018-06-01T10:03:30Z</dcterms:modified>
  <cp:category/>
  <cp:version/>
  <cp:contentType/>
  <cp:contentStatus/>
</cp:coreProperties>
</file>